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5.2'!$A$1:$T$11</definedName>
  </definedNames>
  <calcPr calcId="125725"/>
</workbook>
</file>

<file path=xl/calcChain.xml><?xml version="1.0" encoding="utf-8"?>
<calcChain xmlns="http://schemas.openxmlformats.org/spreadsheetml/2006/main">
  <c r="H10" i="1"/>
  <c r="K6"/>
  <c r="L6" s="1"/>
  <c r="M6" s="1"/>
  <c r="N6" s="1"/>
  <c r="O6" s="1"/>
  <c r="P6" s="1"/>
  <c r="Q6" s="1"/>
  <c r="R6" s="1"/>
  <c r="S6" s="1"/>
  <c r="T6" s="1"/>
  <c r="J6"/>
  <c r="J7"/>
  <c r="K7" s="1"/>
  <c r="L7" s="1"/>
  <c r="M7" s="1"/>
  <c r="N7" s="1"/>
  <c r="O7" s="1"/>
  <c r="P7" s="1"/>
  <c r="Q7" s="1"/>
  <c r="R7" s="1"/>
  <c r="S7" s="1"/>
  <c r="T7" s="1"/>
  <c r="J8"/>
  <c r="K8" s="1"/>
  <c r="L8" s="1"/>
  <c r="M8" s="1"/>
  <c r="N8" s="1"/>
  <c r="O8" s="1"/>
  <c r="P8" s="1"/>
  <c r="Q8" s="1"/>
  <c r="R8" s="1"/>
  <c r="S8" s="1"/>
  <c r="H11" l="1"/>
  <c r="X9" l="1"/>
</calcChain>
</file>

<file path=xl/sharedStrings.xml><?xml version="1.0" encoding="utf-8"?>
<sst xmlns="http://schemas.openxmlformats.org/spreadsheetml/2006/main" count="43" uniqueCount="43">
  <si>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</si>
  <si>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</si>
  <si>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</si>
  <si>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</si>
  <si>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 xml:space="preserve">                   </t>
  </si>
  <si>
    <t xml:space="preserve">     Приложение 5.2 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</si>
  <si>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</si>
  <si>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</si>
  <si>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</si>
  <si>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</si>
  <si>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</si>
  <si>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</si>
  <si>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</si>
  <si>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</si>
  <si>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</si>
  <si>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</si>
  <si>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</si>
  <si>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</si>
  <si>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</si>
  <si>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</si>
  <si>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</si>
  <si>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</si>
  <si>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</si>
  <si>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</si>
  <si>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</si>
  <si>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дифференциации, рассчитанный в соответствии с Постановлением Правительства РФ от 05.05.2012 № 462 г.  (КД)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</si>
  <si>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</si>
  <si>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Дифференцированный подушевой норматив (ДПн) (год), руб. </t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</si>
  <si>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</si>
  <si>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</si>
  <si>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</si>
  <si>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</si>
  <si>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</si>
  <si>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</si>
  <si>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</si>
  <si>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</si>
  <si>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</si>
  <si>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</si>
  <si>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</si>
  <si>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</si>
  <si>
    <t>к Тарифному соглашению на 2025 год от 27.12.2024</t>
  </si>
  <si>
    <t>Численность застрахованных лиц на 01.10.2025</t>
  </si>
  <si>
    <t>в редакции от 28.10.2025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</si>
</sst>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0.000000000000"/>
    <numFmt numFmtId="167" formatCode="_-* #,##0.000000\ _₽_-;\-* #,##0.000000\ _₽_-;_-* &quot;-&quot;??\ _₽_-;_-@_-"/>
    <numFmt numFmtId="168" formatCode="#,##0.000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32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3" fontId="21" fillId="0" borderId="13" xfId="0" applyNumberFormat="1" applyFont="1" applyFill="1" applyBorder="1" applyAlignment="1">
      <alignment horizontal="center" vertical="center"/>
    </xf>
    <xf numFmtId="0" fontId="43" fillId="33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166" fontId="21" fillId="33" borderId="13" xfId="0" applyNumberFormat="1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43" fontId="0" fillId="0" borderId="0" xfId="1120" applyFont="1" applyFill="1"/>
    <xf numFmtId="167" fontId="0" fillId="0" borderId="0" xfId="1120" applyNumberFormat="1" applyFont="1"/>
    <xf numFmtId="168" fontId="21" fillId="33" borderId="1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  <pageSetUpPr fitToPage="1"/>
  </sheetPr>
  <dimension ref="A1:X14"/>
  <sheetViews>
    <sheetView tabSelected="1" zoomScale="80" zoomScaleNormal="80" workbookViewId="0">
      <selection activeCell="R19" sqref="R19"/>
    </sheetView>
  </sheetViews>
  <sheetFormatPr defaultColWidth="8.85546875" defaultRowHeight="12.75"/>
  <cols>
    <col min="1" max="1" width="3.5703125" customWidth="1"/>
    <col min="2" max="2" width="31.140625" customWidth="1"/>
    <col min="3" max="3" width="16.7109375" customWidth="1"/>
    <col min="4" max="4" width="18.28515625" customWidth="1"/>
    <col min="5" max="5" width="16.28515625" customWidth="1"/>
    <col min="6" max="6" width="16.140625" customWidth="1"/>
    <col min="7" max="7" width="16.5703125" customWidth="1"/>
    <col min="8" max="8" width="17.85546875" style="9" customWidth="1"/>
    <col min="9" max="9" width="16" style="9" customWidth="1"/>
    <col min="10" max="10" width="15.42578125" style="9" customWidth="1"/>
    <col min="11" max="12" width="15" style="9" customWidth="1"/>
    <col min="13" max="13" width="16" style="9" customWidth="1"/>
    <col min="14" max="14" width="15" style="9" customWidth="1"/>
    <col min="15" max="15" width="14.85546875" style="9" customWidth="1"/>
    <col min="16" max="17" width="15.5703125" style="9" customWidth="1"/>
    <col min="18" max="18" width="15.140625" style="9" customWidth="1"/>
    <col min="19" max="19" width="15.85546875" style="9" customWidth="1"/>
    <col min="20" max="20" width="15.42578125" style="9" customWidth="1"/>
    <col min="21" max="21" width="11.5703125" customWidth="1"/>
    <col min="22" max="22" width="10.140625" bestFit="1" customWidth="1"/>
    <col min="23" max="23" width="14.42578125" customWidth="1"/>
    <col min="24" max="24" width="15.7109375" bestFit="1" customWidth="1"/>
  </cols>
  <sheetData>
    <row r="1" spans="1:24" ht="21" customHeight="1">
      <c r="A1" s="10" t="s">
        <v>4</v>
      </c>
      <c r="B1" s="10"/>
      <c r="C1" s="26" t="s">
        <v>5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</row>
    <row r="2" spans="1:24" ht="21" customHeight="1">
      <c r="A2" s="1"/>
      <c r="B2" s="26" t="s">
        <v>40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4" ht="21" customHeight="1">
      <c r="A3" s="1"/>
      <c r="B3" s="1"/>
      <c r="C3" s="26" t="s">
        <v>42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4" s="2" customFormat="1" ht="60.75" customHeight="1">
      <c r="A4" s="30" t="s">
        <v>26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4" s="2" customFormat="1" ht="28.5" customHeight="1">
      <c r="A5" s="31" t="s">
        <v>6</v>
      </c>
      <c r="B5" s="31"/>
      <c r="C5" s="31"/>
      <c r="D5" s="31"/>
      <c r="E5" s="31"/>
      <c r="F5" s="31"/>
      <c r="G5" s="31"/>
      <c r="H5" s="31"/>
      <c r="I5" s="12" t="s">
        <v>7</v>
      </c>
      <c r="J5" s="12" t="s">
        <v>8</v>
      </c>
      <c r="K5" s="12" t="s">
        <v>9</v>
      </c>
      <c r="L5" s="12" t="s">
        <v>10</v>
      </c>
      <c r="M5" s="12" t="s">
        <v>11</v>
      </c>
      <c r="N5" s="12" t="s">
        <v>12</v>
      </c>
      <c r="O5" s="14" t="s">
        <v>13</v>
      </c>
      <c r="P5" s="14" t="s">
        <v>14</v>
      </c>
      <c r="Q5" s="14" t="s">
        <v>15</v>
      </c>
      <c r="R5" s="14" t="s">
        <v>16</v>
      </c>
      <c r="S5" s="14" t="s">
        <v>17</v>
      </c>
      <c r="T5" s="14" t="s">
        <v>18</v>
      </c>
    </row>
    <row r="6" spans="1:24" s="3" customFormat="1" ht="27.75" customHeight="1">
      <c r="A6" s="27" t="s">
        <v>20</v>
      </c>
      <c r="B6" s="28"/>
      <c r="C6" s="28"/>
      <c r="D6" s="28"/>
      <c r="E6" s="28"/>
      <c r="F6" s="28"/>
      <c r="G6" s="28"/>
      <c r="H6" s="29"/>
      <c r="I6" s="25">
        <v>1213.77</v>
      </c>
      <c r="J6" s="25">
        <f t="shared" ref="J6:T7" si="0">I6</f>
        <v>1213.77</v>
      </c>
      <c r="K6" s="25">
        <f t="shared" ref="K6" si="1">J6</f>
        <v>1213.77</v>
      </c>
      <c r="L6" s="25">
        <f t="shared" ref="L6" si="2">K6</f>
        <v>1213.77</v>
      </c>
      <c r="M6" s="25">
        <f t="shared" ref="M6" si="3">L6</f>
        <v>1213.77</v>
      </c>
      <c r="N6" s="25">
        <f t="shared" ref="N6" si="4">M6</f>
        <v>1213.77</v>
      </c>
      <c r="O6" s="25">
        <f t="shared" ref="O6" si="5">N6</f>
        <v>1213.77</v>
      </c>
      <c r="P6" s="25">
        <f t="shared" ref="P6" si="6">O6</f>
        <v>1213.77</v>
      </c>
      <c r="Q6" s="25">
        <f t="shared" ref="Q6" si="7">P6</f>
        <v>1213.77</v>
      </c>
      <c r="R6" s="25">
        <f t="shared" ref="R6" si="8">Q6</f>
        <v>1213.77</v>
      </c>
      <c r="S6" s="25">
        <f t="shared" ref="S6" si="9">R6</f>
        <v>1213.77</v>
      </c>
      <c r="T6" s="25">
        <f t="shared" ref="T6" si="10">S6</f>
        <v>1213.77</v>
      </c>
      <c r="U6" s="13"/>
    </row>
    <row r="7" spans="1:24" s="3" customFormat="1" ht="38.25" customHeight="1">
      <c r="A7" s="27" t="s">
        <v>21</v>
      </c>
      <c r="B7" s="28"/>
      <c r="C7" s="28"/>
      <c r="D7" s="28"/>
      <c r="E7" s="28"/>
      <c r="F7" s="28"/>
      <c r="G7" s="28"/>
      <c r="H7" s="29"/>
      <c r="I7" s="25">
        <v>1182.74</v>
      </c>
      <c r="J7" s="25">
        <f t="shared" si="0"/>
        <v>1182.74</v>
      </c>
      <c r="K7" s="25">
        <f t="shared" si="0"/>
        <v>1182.74</v>
      </c>
      <c r="L7" s="25">
        <f t="shared" si="0"/>
        <v>1182.74</v>
      </c>
      <c r="M7" s="25">
        <f t="shared" si="0"/>
        <v>1182.74</v>
      </c>
      <c r="N7" s="25">
        <f t="shared" si="0"/>
        <v>1182.74</v>
      </c>
      <c r="O7" s="25">
        <f t="shared" si="0"/>
        <v>1182.74</v>
      </c>
      <c r="P7" s="25">
        <f t="shared" si="0"/>
        <v>1182.74</v>
      </c>
      <c r="Q7" s="25">
        <f t="shared" si="0"/>
        <v>1182.74</v>
      </c>
      <c r="R7" s="25">
        <f t="shared" si="0"/>
        <v>1182.74</v>
      </c>
      <c r="S7" s="25">
        <f t="shared" si="0"/>
        <v>1182.74</v>
      </c>
      <c r="T7" s="25">
        <f t="shared" si="0"/>
        <v>1182.74</v>
      </c>
      <c r="U7" s="13"/>
    </row>
    <row r="8" spans="1:24" s="3" customFormat="1" ht="35.25" customHeight="1">
      <c r="A8" s="27" t="s">
        <v>22</v>
      </c>
      <c r="B8" s="28"/>
      <c r="C8" s="28"/>
      <c r="D8" s="28"/>
      <c r="E8" s="28"/>
      <c r="F8" s="28"/>
      <c r="G8" s="28"/>
      <c r="H8" s="29"/>
      <c r="I8" s="25">
        <v>98.56</v>
      </c>
      <c r="J8" s="25">
        <f>I8</f>
        <v>98.56</v>
      </c>
      <c r="K8" s="25">
        <f t="shared" ref="K8:T8" si="11">J8</f>
        <v>98.56</v>
      </c>
      <c r="L8" s="25">
        <f t="shared" si="11"/>
        <v>98.56</v>
      </c>
      <c r="M8" s="25">
        <f t="shared" si="11"/>
        <v>98.56</v>
      </c>
      <c r="N8" s="25">
        <f t="shared" si="11"/>
        <v>98.56</v>
      </c>
      <c r="O8" s="25">
        <f t="shared" si="11"/>
        <v>98.56</v>
      </c>
      <c r="P8" s="25">
        <f t="shared" si="11"/>
        <v>98.56</v>
      </c>
      <c r="Q8" s="25">
        <f t="shared" si="11"/>
        <v>98.56</v>
      </c>
      <c r="R8" s="25">
        <f t="shared" si="11"/>
        <v>98.56</v>
      </c>
      <c r="S8" s="25">
        <f t="shared" si="11"/>
        <v>98.56</v>
      </c>
      <c r="T8" s="25">
        <v>98.58</v>
      </c>
      <c r="U8" s="13"/>
    </row>
    <row r="9" spans="1:24" ht="198" customHeight="1">
      <c r="A9" s="4" t="s">
        <v>0</v>
      </c>
      <c r="B9" s="5" t="s">
        <v>1</v>
      </c>
      <c r="C9" s="5" t="s">
        <v>19</v>
      </c>
      <c r="D9" s="5" t="s">
        <v>23</v>
      </c>
      <c r="E9" s="19" t="s">
        <v>24</v>
      </c>
      <c r="F9" s="19" t="s">
        <v>25</v>
      </c>
      <c r="G9" s="5" t="s">
        <v>41</v>
      </c>
      <c r="H9" s="6" t="s">
        <v>27</v>
      </c>
      <c r="I9" s="20" t="s">
        <v>28</v>
      </c>
      <c r="J9" s="20" t="s">
        <v>29</v>
      </c>
      <c r="K9" s="19" t="s">
        <v>30</v>
      </c>
      <c r="L9" s="20" t="s">
        <v>31</v>
      </c>
      <c r="M9" s="20" t="s">
        <v>32</v>
      </c>
      <c r="N9" s="20" t="s">
        <v>33</v>
      </c>
      <c r="O9" s="20" t="s">
        <v>34</v>
      </c>
      <c r="P9" s="20" t="s">
        <v>35</v>
      </c>
      <c r="Q9" s="20" t="s">
        <v>39</v>
      </c>
      <c r="R9" s="20" t="s">
        <v>36</v>
      </c>
      <c r="S9" s="20" t="s">
        <v>37</v>
      </c>
      <c r="T9" s="20" t="s">
        <v>38</v>
      </c>
      <c r="V9" s="17"/>
      <c r="W9" s="15"/>
      <c r="X9" s="16">
        <f>X10/5</f>
        <v>0</v>
      </c>
    </row>
    <row r="10" spans="1:24" ht="38.25" customHeight="1">
      <c r="A10" s="22">
        <v>1</v>
      </c>
      <c r="B10" s="11" t="s">
        <v>2</v>
      </c>
      <c r="C10" s="7">
        <v>0.99970000000000003</v>
      </c>
      <c r="D10" s="7">
        <v>1</v>
      </c>
      <c r="E10" s="21">
        <v>1.0210124409461303</v>
      </c>
      <c r="F10" s="7">
        <v>1</v>
      </c>
      <c r="G10" s="18">
        <v>824216</v>
      </c>
      <c r="H10" s="8">
        <f>SUM(I10:T10)</f>
        <v>1201.3900000000001</v>
      </c>
      <c r="I10" s="8">
        <v>99.89</v>
      </c>
      <c r="J10" s="8">
        <v>99.89</v>
      </c>
      <c r="K10" s="8">
        <v>99.89</v>
      </c>
      <c r="L10" s="8">
        <v>99.89</v>
      </c>
      <c r="M10" s="8">
        <v>99.89</v>
      </c>
      <c r="N10" s="8">
        <v>99.89</v>
      </c>
      <c r="O10" s="8">
        <v>99.89</v>
      </c>
      <c r="P10" s="8">
        <v>100.18</v>
      </c>
      <c r="Q10" s="8">
        <v>100.18</v>
      </c>
      <c r="R10" s="8">
        <v>100.6</v>
      </c>
      <c r="S10" s="8">
        <v>100.6</v>
      </c>
      <c r="T10" s="8">
        <v>100.6</v>
      </c>
      <c r="U10" s="15"/>
      <c r="V10" s="24"/>
      <c r="X10" s="16"/>
    </row>
    <row r="11" spans="1:24" ht="38.25" customHeight="1">
      <c r="A11" s="22">
        <v>2</v>
      </c>
      <c r="B11" s="11" t="s">
        <v>3</v>
      </c>
      <c r="C11" s="7">
        <v>1.0085999999999999</v>
      </c>
      <c r="D11" s="7">
        <v>1</v>
      </c>
      <c r="E11" s="21">
        <v>1.0210124409461303</v>
      </c>
      <c r="F11" s="7">
        <v>1</v>
      </c>
      <c r="G11" s="18">
        <v>26014</v>
      </c>
      <c r="H11" s="8">
        <f>SUM(I11:T11)</f>
        <v>1212.05</v>
      </c>
      <c r="I11" s="8">
        <v>100.77</v>
      </c>
      <c r="J11" s="8">
        <v>100.77</v>
      </c>
      <c r="K11" s="8">
        <v>100.77</v>
      </c>
      <c r="L11" s="8">
        <v>100.77</v>
      </c>
      <c r="M11" s="8">
        <v>100.77</v>
      </c>
      <c r="N11" s="8">
        <v>100.77</v>
      </c>
      <c r="O11" s="8">
        <v>100.77</v>
      </c>
      <c r="P11" s="8">
        <v>101.07</v>
      </c>
      <c r="Q11" s="8">
        <v>101.07</v>
      </c>
      <c r="R11" s="8">
        <v>101.5</v>
      </c>
      <c r="S11" s="8">
        <v>101.5</v>
      </c>
      <c r="T11" s="8">
        <v>101.52</v>
      </c>
      <c r="U11" s="15"/>
      <c r="V11" s="24"/>
    </row>
    <row r="13" spans="1:24">
      <c r="I13" s="15"/>
      <c r="J13" s="23"/>
      <c r="K13" s="23"/>
      <c r="L13" s="23"/>
      <c r="M13" s="23"/>
      <c r="N13" s="23"/>
    </row>
    <row r="14" spans="1:24">
      <c r="I14" s="15"/>
      <c r="J14" s="23"/>
      <c r="K14" s="23"/>
      <c r="L14" s="23"/>
      <c r="M14" s="23"/>
      <c r="N14" s="23"/>
    </row>
  </sheetData>
  <mergeCells count="8">
    <mergeCell ref="C1:T1"/>
    <mergeCell ref="C3:T3"/>
    <mergeCell ref="B2:T2"/>
    <mergeCell ref="A8:H8"/>
    <mergeCell ref="A7:H7"/>
    <mergeCell ref="A6:H6"/>
    <mergeCell ref="A4:T4"/>
    <mergeCell ref="A5:H5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2024-08-05T13:59:53Z</cp:lastPrinted>
  <dcterms:created xsi:type="dcterms:W3CDTF">2021-01-19T13:31:14Z</dcterms:created>
  <dcterms:modified xsi:type="dcterms:W3CDTF">2025-10-31T13:59:53Z</dcterms:modified>
</cp:coreProperties>
</file>